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 defaultThemeVersion="124226"/>
  <bookViews>
    <workbookView xWindow="38836" yWindow="195" windowWidth="21600" windowHeight="11385" activeTab="0"/>
  </bookViews>
  <sheets>
    <sheet name="2020" sheetId="16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<sst xmlns="http://schemas.openxmlformats.org/spreadsheetml/2006/main" count="15" uniqueCount="15">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</sst>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1"/>
  <sheetViews>
    <sheetView tabSelected="1" workbookViewId="0" topLeftCell="A2">
      <selection activeCell="Q8" sqref="Q8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8" t="s">
        <v>11</v>
      </c>
      <c r="C2" s="9" t="s">
        <v>10</v>
      </c>
      <c r="D2" s="9" t="s">
        <v>0</v>
      </c>
      <c r="E2" s="9" t="s">
        <v>1</v>
      </c>
      <c r="F2" s="9" t="s">
        <v>2</v>
      </c>
      <c r="G2" s="9" t="s">
        <v>12</v>
      </c>
      <c r="H2" s="9" t="s">
        <v>3</v>
      </c>
      <c r="I2" s="9" t="s">
        <v>4</v>
      </c>
      <c r="J2" s="9" t="s">
        <v>5</v>
      </c>
      <c r="K2" s="9" t="s">
        <v>13</v>
      </c>
      <c r="L2" s="9" t="s">
        <v>6</v>
      </c>
      <c r="M2" s="9" t="s">
        <v>7</v>
      </c>
      <c r="N2" s="9" t="s">
        <v>8</v>
      </c>
      <c r="O2" s="10" t="s">
        <v>9</v>
      </c>
      <c r="Q2"/>
      <c r="R2"/>
    </row>
    <row r="3" spans="2:18" s="2" customFormat="1" ht="12.75">
      <c r="B3" s="16">
        <v>2011</v>
      </c>
      <c r="C3" s="17">
        <v>43862</v>
      </c>
      <c r="D3" s="11">
        <v>93.22</v>
      </c>
      <c r="E3" s="11">
        <v>6.3531</v>
      </c>
      <c r="F3" s="11">
        <v>0.1752</v>
      </c>
      <c r="G3" s="11">
        <v>0.0302</v>
      </c>
      <c r="H3" s="11">
        <v>0.2215</v>
      </c>
      <c r="I3" s="11">
        <v>0</v>
      </c>
      <c r="J3" s="11">
        <v>0</v>
      </c>
      <c r="K3" s="12">
        <f aca="true" t="shared" si="0" ref="K3:K5">L3*3.6</f>
        <v>41.796</v>
      </c>
      <c r="L3" s="12">
        <v>11.61</v>
      </c>
      <c r="M3" s="12">
        <v>0</v>
      </c>
      <c r="N3" s="12">
        <v>0</v>
      </c>
      <c r="O3" s="13">
        <v>0</v>
      </c>
      <c r="Q3"/>
      <c r="R3"/>
    </row>
    <row r="4" spans="2:18" s="2" customFormat="1" ht="12.75">
      <c r="B4" s="4">
        <v>2011</v>
      </c>
      <c r="C4" s="15">
        <v>43863</v>
      </c>
      <c r="D4" s="7">
        <v>93.22</v>
      </c>
      <c r="E4" s="7">
        <v>6.3531</v>
      </c>
      <c r="F4" s="7">
        <v>0.1752</v>
      </c>
      <c r="G4" s="7">
        <v>0.0302</v>
      </c>
      <c r="H4" s="7">
        <v>0.2215</v>
      </c>
      <c r="I4" s="7">
        <v>0</v>
      </c>
      <c r="J4" s="7">
        <v>0</v>
      </c>
      <c r="K4" s="5">
        <f t="shared" si="0"/>
        <v>41.796</v>
      </c>
      <c r="L4" s="5">
        <v>11.61</v>
      </c>
      <c r="M4" s="5">
        <v>0</v>
      </c>
      <c r="N4" s="5">
        <v>0</v>
      </c>
      <c r="O4" s="6">
        <v>0</v>
      </c>
      <c r="Q4"/>
      <c r="R4"/>
    </row>
    <row r="5" spans="2:18" s="2" customFormat="1" ht="12.75">
      <c r="B5" s="4">
        <v>2011</v>
      </c>
      <c r="C5" s="15">
        <v>43864</v>
      </c>
      <c r="D5" s="7">
        <v>93.22</v>
      </c>
      <c r="E5" s="7">
        <v>6.3531</v>
      </c>
      <c r="F5" s="7">
        <v>0.1752</v>
      </c>
      <c r="G5" s="7">
        <v>0.0302</v>
      </c>
      <c r="H5" s="7">
        <v>0.2215</v>
      </c>
      <c r="I5" s="7">
        <v>0</v>
      </c>
      <c r="J5" s="7">
        <v>0</v>
      </c>
      <c r="K5" s="5">
        <f t="shared" si="0"/>
        <v>41.796</v>
      </c>
      <c r="L5" s="5">
        <v>11.61</v>
      </c>
      <c r="M5" s="5">
        <v>0</v>
      </c>
      <c r="N5" s="5">
        <v>0</v>
      </c>
      <c r="O5" s="6">
        <v>0</v>
      </c>
      <c r="Q5"/>
      <c r="R5"/>
    </row>
    <row r="6" spans="2:18" s="2" customFormat="1" ht="12.75">
      <c r="B6" s="4">
        <v>2011</v>
      </c>
      <c r="C6" s="15">
        <v>43865</v>
      </c>
      <c r="D6" s="7">
        <v>92.2772</v>
      </c>
      <c r="E6" s="7">
        <v>5.582</v>
      </c>
      <c r="F6" s="7">
        <v>1.2158</v>
      </c>
      <c r="G6" s="7">
        <f>0.1165+0.2676+0.0191+0.0022</f>
        <v>0.4054</v>
      </c>
      <c r="H6" s="7">
        <v>0.5196</v>
      </c>
      <c r="I6" s="7">
        <v>0</v>
      </c>
      <c r="J6" s="7">
        <v>0</v>
      </c>
      <c r="K6" s="5">
        <f aca="true" t="shared" si="1" ref="K6">L6*3.6</f>
        <v>42.408</v>
      </c>
      <c r="L6" s="5">
        <v>11.78</v>
      </c>
      <c r="M6" s="5">
        <v>0</v>
      </c>
      <c r="N6" s="5">
        <v>0</v>
      </c>
      <c r="O6" s="6">
        <v>0</v>
      </c>
      <c r="Q6"/>
      <c r="R6"/>
    </row>
    <row r="7" spans="2:18" s="2" customFormat="1" ht="12.75">
      <c r="B7" s="4">
        <v>2011</v>
      </c>
      <c r="C7" s="15">
        <v>43866</v>
      </c>
      <c r="D7" s="7">
        <v>92.2772</v>
      </c>
      <c r="E7" s="7">
        <v>5.582</v>
      </c>
      <c r="F7" s="7">
        <v>1.2158</v>
      </c>
      <c r="G7" s="7">
        <f>0.1165+0.2676+0.0191+0.0022</f>
        <v>0.4054</v>
      </c>
      <c r="H7" s="7">
        <v>0.5196</v>
      </c>
      <c r="I7" s="7">
        <v>0</v>
      </c>
      <c r="J7" s="7">
        <v>0</v>
      </c>
      <c r="K7" s="5">
        <f aca="true" t="shared" si="2" ref="K7:K8">L7*3.6</f>
        <v>42.408</v>
      </c>
      <c r="L7" s="5">
        <v>11.78</v>
      </c>
      <c r="M7" s="5">
        <v>0</v>
      </c>
      <c r="N7" s="5">
        <v>0</v>
      </c>
      <c r="O7" s="6">
        <v>0</v>
      </c>
      <c r="Q7"/>
      <c r="R7"/>
    </row>
    <row r="8" spans="2:18" s="2" customFormat="1" ht="12.75">
      <c r="B8" s="4">
        <v>2011</v>
      </c>
      <c r="C8" s="15">
        <v>43867</v>
      </c>
      <c r="D8" s="7">
        <v>92.2772</v>
      </c>
      <c r="E8" s="7">
        <v>5.582</v>
      </c>
      <c r="F8" s="7">
        <v>1.2158</v>
      </c>
      <c r="G8" s="7">
        <f>0.1165+0.2676+0.0191+0.0022</f>
        <v>0.4054</v>
      </c>
      <c r="H8" s="7">
        <v>0.5196</v>
      </c>
      <c r="I8" s="7">
        <v>0</v>
      </c>
      <c r="J8" s="7">
        <v>0</v>
      </c>
      <c r="K8" s="5">
        <f t="shared" si="2"/>
        <v>42.408</v>
      </c>
      <c r="L8" s="5">
        <v>11.78</v>
      </c>
      <c r="M8" s="5">
        <v>0</v>
      </c>
      <c r="N8" s="5">
        <v>0</v>
      </c>
      <c r="O8" s="6">
        <v>0</v>
      </c>
      <c r="Q8"/>
      <c r="R8"/>
    </row>
    <row r="9" spans="2:18" s="2" customFormat="1" ht="12.75">
      <c r="B9" s="4">
        <v>2011</v>
      </c>
      <c r="C9" s="15">
        <v>43868</v>
      </c>
      <c r="D9" s="7">
        <v>92.2772</v>
      </c>
      <c r="E9" s="7">
        <v>5.582</v>
      </c>
      <c r="F9" s="7">
        <v>1.2158</v>
      </c>
      <c r="G9" s="7">
        <f>0.1165+0.2676+0.0191+0.0022</f>
        <v>0.4054</v>
      </c>
      <c r="H9" s="7">
        <v>0.5196</v>
      </c>
      <c r="I9" s="7">
        <v>0</v>
      </c>
      <c r="J9" s="7">
        <v>0</v>
      </c>
      <c r="K9" s="5">
        <f aca="true" t="shared" si="3" ref="K9">L9*3.6</f>
        <v>42.408</v>
      </c>
      <c r="L9" s="5">
        <v>11.78</v>
      </c>
      <c r="M9" s="5">
        <v>0</v>
      </c>
      <c r="N9" s="5">
        <v>0</v>
      </c>
      <c r="O9" s="6">
        <v>0</v>
      </c>
      <c r="Q9"/>
      <c r="R9"/>
    </row>
    <row r="10" spans="2:19" s="2" customFormat="1" ht="12.75">
      <c r="B10" s="4">
        <v>2011</v>
      </c>
      <c r="C10" s="15">
        <v>43869</v>
      </c>
      <c r="D10" s="7">
        <v>92.2705</v>
      </c>
      <c r="E10" s="7">
        <v>5.6153</v>
      </c>
      <c r="F10" s="7">
        <v>1.224</v>
      </c>
      <c r="G10" s="7">
        <f>0.1165+0.2687+0.0191+0.0022</f>
        <v>0.4065</v>
      </c>
      <c r="H10" s="7">
        <v>0.4837</v>
      </c>
      <c r="I10" s="7">
        <v>0</v>
      </c>
      <c r="J10" s="7">
        <v>0</v>
      </c>
      <c r="K10" s="5">
        <f aca="true" t="shared" si="4" ref="K10">L10*3.6</f>
        <v>42.443999999999996</v>
      </c>
      <c r="L10" s="5">
        <v>11.79</v>
      </c>
      <c r="M10" s="5">
        <v>0</v>
      </c>
      <c r="N10" s="5">
        <v>0</v>
      </c>
      <c r="O10" s="6">
        <v>0</v>
      </c>
      <c r="Q10"/>
      <c r="R10"/>
      <c r="S10" s="2" t="s">
        <v>14</v>
      </c>
    </row>
    <row r="11" spans="2:18" s="2" customFormat="1" ht="12.75">
      <c r="B11" s="4">
        <v>2011</v>
      </c>
      <c r="C11" s="15">
        <v>43870</v>
      </c>
      <c r="D11" s="7">
        <v>92.2705</v>
      </c>
      <c r="E11" s="7">
        <v>5.6153</v>
      </c>
      <c r="F11" s="7">
        <v>1.224</v>
      </c>
      <c r="G11" s="7">
        <f aca="true" t="shared" si="5" ref="G11:G13">0.1165+0.2687+0.0191+0.0022</f>
        <v>0.4065</v>
      </c>
      <c r="H11" s="7">
        <v>0.4837</v>
      </c>
      <c r="I11" s="7">
        <v>0</v>
      </c>
      <c r="J11" s="7">
        <v>0</v>
      </c>
      <c r="K11" s="5">
        <f aca="true" t="shared" si="6" ref="K11:K13">L11*3.6</f>
        <v>42.443999999999996</v>
      </c>
      <c r="L11" s="5">
        <v>11.79</v>
      </c>
      <c r="M11" s="5">
        <v>0</v>
      </c>
      <c r="N11" s="5">
        <v>0</v>
      </c>
      <c r="O11" s="6">
        <v>0</v>
      </c>
      <c r="Q11"/>
      <c r="R11"/>
    </row>
    <row r="12" spans="2:18" s="2" customFormat="1" ht="12.75">
      <c r="B12" s="4">
        <v>2011</v>
      </c>
      <c r="C12" s="15">
        <v>43871</v>
      </c>
      <c r="D12" s="7">
        <v>92.2705</v>
      </c>
      <c r="E12" s="7">
        <v>5.6153</v>
      </c>
      <c r="F12" s="7">
        <v>1.224</v>
      </c>
      <c r="G12" s="7">
        <f t="shared" si="5"/>
        <v>0.4065</v>
      </c>
      <c r="H12" s="7">
        <v>0.4837</v>
      </c>
      <c r="I12" s="7">
        <v>0</v>
      </c>
      <c r="J12" s="7">
        <v>0</v>
      </c>
      <c r="K12" s="5">
        <f t="shared" si="6"/>
        <v>42.443999999999996</v>
      </c>
      <c r="L12" s="5">
        <v>11.79</v>
      </c>
      <c r="M12" s="5">
        <v>0</v>
      </c>
      <c r="N12" s="5">
        <v>0</v>
      </c>
      <c r="O12" s="6">
        <v>0</v>
      </c>
      <c r="Q12"/>
      <c r="R12"/>
    </row>
    <row r="13" spans="2:18" s="2" customFormat="1" ht="12.75">
      <c r="B13" s="4">
        <v>2011</v>
      </c>
      <c r="C13" s="15">
        <v>43872</v>
      </c>
      <c r="D13" s="7">
        <v>92.2705</v>
      </c>
      <c r="E13" s="7">
        <v>5.6153</v>
      </c>
      <c r="F13" s="7">
        <v>1.224</v>
      </c>
      <c r="G13" s="7">
        <f t="shared" si="5"/>
        <v>0.4065</v>
      </c>
      <c r="H13" s="7">
        <v>0.4837</v>
      </c>
      <c r="I13" s="7">
        <v>0</v>
      </c>
      <c r="J13" s="7">
        <v>0</v>
      </c>
      <c r="K13" s="5">
        <f t="shared" si="6"/>
        <v>42.443999999999996</v>
      </c>
      <c r="L13" s="5">
        <v>11.79</v>
      </c>
      <c r="M13" s="5">
        <v>0</v>
      </c>
      <c r="N13" s="5">
        <v>0</v>
      </c>
      <c r="O13" s="6">
        <v>0</v>
      </c>
      <c r="Q13"/>
      <c r="R13"/>
    </row>
    <row r="14" spans="2:18" s="2" customFormat="1" ht="12.75">
      <c r="B14" s="4">
        <v>2011</v>
      </c>
      <c r="C14" s="15">
        <v>43873</v>
      </c>
      <c r="D14" s="7">
        <v>93.148</v>
      </c>
      <c r="E14" s="7">
        <v>6.1384</v>
      </c>
      <c r="F14" s="7">
        <v>0.2974</v>
      </c>
      <c r="G14" s="7">
        <f>0.0271+0.0677+0.0032</f>
        <v>0.09799999999999999</v>
      </c>
      <c r="H14" s="7">
        <v>0.3182</v>
      </c>
      <c r="I14" s="7">
        <v>0</v>
      </c>
      <c r="J14" s="7">
        <v>0</v>
      </c>
      <c r="K14" s="5">
        <f aca="true" t="shared" si="7" ref="K14">L14*3.6</f>
        <v>41.832</v>
      </c>
      <c r="L14" s="5">
        <v>11.62</v>
      </c>
      <c r="M14" s="5">
        <v>0</v>
      </c>
      <c r="N14" s="5">
        <v>0</v>
      </c>
      <c r="O14" s="6">
        <v>0</v>
      </c>
      <c r="Q14"/>
      <c r="R14"/>
    </row>
    <row r="15" spans="2:18" s="2" customFormat="1" ht="12.75">
      <c r="B15" s="4">
        <v>2011</v>
      </c>
      <c r="C15" s="15">
        <v>43874</v>
      </c>
      <c r="D15" s="7">
        <v>93.148</v>
      </c>
      <c r="E15" s="7">
        <v>6.1384</v>
      </c>
      <c r="F15" s="7">
        <v>0.2974</v>
      </c>
      <c r="G15" s="7">
        <f aca="true" t="shared" si="8" ref="G15:G16">0.0271+0.0677+0.0032</f>
        <v>0.09799999999999999</v>
      </c>
      <c r="H15" s="7">
        <v>0.3182</v>
      </c>
      <c r="I15" s="7">
        <v>0</v>
      </c>
      <c r="J15" s="7">
        <v>0</v>
      </c>
      <c r="K15" s="5">
        <f aca="true" t="shared" si="9" ref="K15:K16">L15*3.6</f>
        <v>41.832</v>
      </c>
      <c r="L15" s="5">
        <v>11.62</v>
      </c>
      <c r="M15" s="5">
        <v>0</v>
      </c>
      <c r="N15" s="5">
        <v>0</v>
      </c>
      <c r="O15" s="6">
        <v>0</v>
      </c>
      <c r="Q15"/>
      <c r="R15"/>
    </row>
    <row r="16" spans="2:18" s="2" customFormat="1" ht="12.75">
      <c r="B16" s="4">
        <v>2011</v>
      </c>
      <c r="C16" s="15">
        <v>43875</v>
      </c>
      <c r="D16" s="7">
        <v>93.148</v>
      </c>
      <c r="E16" s="7">
        <v>6.1384</v>
      </c>
      <c r="F16" s="7">
        <v>0.2974</v>
      </c>
      <c r="G16" s="7">
        <f t="shared" si="8"/>
        <v>0.09799999999999999</v>
      </c>
      <c r="H16" s="7">
        <v>0.3182</v>
      </c>
      <c r="I16" s="7">
        <v>0</v>
      </c>
      <c r="J16" s="7">
        <v>0</v>
      </c>
      <c r="K16" s="5">
        <f t="shared" si="9"/>
        <v>41.832</v>
      </c>
      <c r="L16" s="5">
        <v>11.62</v>
      </c>
      <c r="M16" s="5">
        <v>0</v>
      </c>
      <c r="N16" s="5">
        <v>0</v>
      </c>
      <c r="O16" s="6">
        <v>0</v>
      </c>
      <c r="Q16"/>
      <c r="R16"/>
    </row>
    <row r="17" spans="2:18" s="2" customFormat="1" ht="12.75">
      <c r="B17" s="4">
        <v>2011</v>
      </c>
      <c r="C17" s="15">
        <v>43876</v>
      </c>
      <c r="D17" s="7">
        <v>93.3558</v>
      </c>
      <c r="E17" s="7">
        <v>6.2697</v>
      </c>
      <c r="F17" s="7">
        <v>0.0723</v>
      </c>
      <c r="G17" s="7">
        <f>(52+167)/10000</f>
        <v>0.0219</v>
      </c>
      <c r="H17" s="7">
        <v>0.2803</v>
      </c>
      <c r="I17" s="7">
        <v>0</v>
      </c>
      <c r="J17" s="7">
        <v>0</v>
      </c>
      <c r="K17" s="5">
        <f aca="true" t="shared" si="10" ref="K17">L17*3.6</f>
        <v>41.688</v>
      </c>
      <c r="L17" s="5">
        <v>11.58</v>
      </c>
      <c r="M17" s="5">
        <v>0</v>
      </c>
      <c r="N17" s="5">
        <v>0</v>
      </c>
      <c r="O17" s="6">
        <v>0</v>
      </c>
      <c r="Q17"/>
      <c r="R17"/>
    </row>
    <row r="18" spans="2:18" s="2" customFormat="1" ht="12.75">
      <c r="B18" s="4">
        <v>2011</v>
      </c>
      <c r="C18" s="15">
        <v>43877</v>
      </c>
      <c r="D18" s="7">
        <v>93.3558</v>
      </c>
      <c r="E18" s="7">
        <v>6.2697</v>
      </c>
      <c r="F18" s="7">
        <v>0.0723</v>
      </c>
      <c r="G18" s="7">
        <f aca="true" t="shared" si="11" ref="G18:G20">(52+167)/10000</f>
        <v>0.0219</v>
      </c>
      <c r="H18" s="7">
        <v>0.2803</v>
      </c>
      <c r="I18" s="7">
        <v>0</v>
      </c>
      <c r="J18" s="7">
        <v>0</v>
      </c>
      <c r="K18" s="5">
        <f aca="true" t="shared" si="12" ref="K18:K20">L18*3.6</f>
        <v>41.688</v>
      </c>
      <c r="L18" s="5">
        <v>11.58</v>
      </c>
      <c r="M18" s="5">
        <v>0</v>
      </c>
      <c r="N18" s="5">
        <v>0</v>
      </c>
      <c r="O18" s="6">
        <v>0</v>
      </c>
      <c r="Q18"/>
      <c r="R18"/>
    </row>
    <row r="19" spans="2:18" s="2" customFormat="1" ht="12.75">
      <c r="B19" s="4">
        <v>2011</v>
      </c>
      <c r="C19" s="15">
        <v>43878</v>
      </c>
      <c r="D19" s="7">
        <v>93.3558</v>
      </c>
      <c r="E19" s="7">
        <v>6.2697</v>
      </c>
      <c r="F19" s="7">
        <v>0.0723</v>
      </c>
      <c r="G19" s="7">
        <f t="shared" si="11"/>
        <v>0.0219</v>
      </c>
      <c r="H19" s="7">
        <v>0.2803</v>
      </c>
      <c r="I19" s="7">
        <v>0</v>
      </c>
      <c r="J19" s="7">
        <v>0</v>
      </c>
      <c r="K19" s="5">
        <f t="shared" si="12"/>
        <v>41.688</v>
      </c>
      <c r="L19" s="5">
        <v>11.58</v>
      </c>
      <c r="M19" s="5">
        <v>0</v>
      </c>
      <c r="N19" s="5">
        <v>0</v>
      </c>
      <c r="O19" s="6">
        <v>0</v>
      </c>
      <c r="Q19"/>
      <c r="R19"/>
    </row>
    <row r="20" spans="2:18" s="2" customFormat="1" ht="12.75">
      <c r="B20" s="4">
        <v>2011</v>
      </c>
      <c r="C20" s="15">
        <v>43879</v>
      </c>
      <c r="D20" s="7">
        <v>93.3558</v>
      </c>
      <c r="E20" s="7">
        <v>6.2697</v>
      </c>
      <c r="F20" s="7">
        <v>0.0723</v>
      </c>
      <c r="G20" s="7">
        <f t="shared" si="11"/>
        <v>0.0219</v>
      </c>
      <c r="H20" s="7">
        <v>0.2803</v>
      </c>
      <c r="I20" s="7">
        <v>0</v>
      </c>
      <c r="J20" s="7">
        <v>0</v>
      </c>
      <c r="K20" s="5">
        <f t="shared" si="12"/>
        <v>41.688</v>
      </c>
      <c r="L20" s="5">
        <v>11.58</v>
      </c>
      <c r="M20" s="5">
        <v>0</v>
      </c>
      <c r="N20" s="5">
        <v>0</v>
      </c>
      <c r="O20" s="6">
        <v>0</v>
      </c>
      <c r="Q20"/>
      <c r="R20"/>
    </row>
    <row r="21" spans="2:18" s="2" customFormat="1" ht="12.75">
      <c r="B21" s="4">
        <v>2011</v>
      </c>
      <c r="C21" s="15">
        <v>43880</v>
      </c>
      <c r="D21" s="7">
        <v>93.3143</v>
      </c>
      <c r="E21" s="7">
        <v>6.3311</v>
      </c>
      <c r="F21" s="7">
        <v>0.0723</v>
      </c>
      <c r="G21" s="7">
        <f>0.0052+0.0167</f>
        <v>0.0219</v>
      </c>
      <c r="H21" s="7">
        <v>0.2604</v>
      </c>
      <c r="I21" s="7">
        <v>0</v>
      </c>
      <c r="J21" s="7">
        <v>0</v>
      </c>
      <c r="K21" s="5">
        <f aca="true" t="shared" si="13" ref="K21">L21*3.6</f>
        <v>41.688</v>
      </c>
      <c r="L21" s="5">
        <v>11.58</v>
      </c>
      <c r="M21" s="5">
        <v>0</v>
      </c>
      <c r="N21" s="5">
        <v>0</v>
      </c>
      <c r="O21" s="6">
        <v>0</v>
      </c>
      <c r="Q21"/>
      <c r="R21"/>
    </row>
    <row r="22" spans="2:18" s="2" customFormat="1" ht="12.75">
      <c r="B22" s="4">
        <v>2011</v>
      </c>
      <c r="C22" s="15">
        <v>43881</v>
      </c>
      <c r="D22" s="7">
        <v>93.3143</v>
      </c>
      <c r="E22" s="7">
        <v>6.3311</v>
      </c>
      <c r="F22" s="7">
        <v>0.0723</v>
      </c>
      <c r="G22" s="7">
        <f aca="true" t="shared" si="14" ref="G22:G25">0.0052+0.0167</f>
        <v>0.0219</v>
      </c>
      <c r="H22" s="7">
        <v>0.2604</v>
      </c>
      <c r="I22" s="7">
        <v>0</v>
      </c>
      <c r="J22" s="7">
        <v>0</v>
      </c>
      <c r="K22" s="5">
        <f aca="true" t="shared" si="15" ref="K22:K26">L22*3.6</f>
        <v>41.688</v>
      </c>
      <c r="L22" s="5">
        <v>11.58</v>
      </c>
      <c r="M22" s="5">
        <v>0</v>
      </c>
      <c r="N22" s="5">
        <v>0</v>
      </c>
      <c r="O22" s="6">
        <v>0</v>
      </c>
      <c r="Q22"/>
      <c r="R22"/>
    </row>
    <row r="23" spans="2:18" s="2" customFormat="1" ht="12.75">
      <c r="B23" s="4">
        <v>2011</v>
      </c>
      <c r="C23" s="15">
        <v>43882</v>
      </c>
      <c r="D23" s="7">
        <v>93.3143</v>
      </c>
      <c r="E23" s="7">
        <v>6.3311</v>
      </c>
      <c r="F23" s="7">
        <v>0.0723</v>
      </c>
      <c r="G23" s="7">
        <f t="shared" si="14"/>
        <v>0.0219</v>
      </c>
      <c r="H23" s="7">
        <v>0.2604</v>
      </c>
      <c r="I23" s="7">
        <v>0</v>
      </c>
      <c r="J23" s="7">
        <v>0</v>
      </c>
      <c r="K23" s="5">
        <f t="shared" si="15"/>
        <v>41.688</v>
      </c>
      <c r="L23" s="5">
        <v>11.58</v>
      </c>
      <c r="M23" s="5">
        <v>0</v>
      </c>
      <c r="N23" s="5">
        <v>0</v>
      </c>
      <c r="O23" s="6">
        <v>0</v>
      </c>
      <c r="Q23"/>
      <c r="R23"/>
    </row>
    <row r="24" spans="2:18" s="2" customFormat="1" ht="12.75">
      <c r="B24" s="4">
        <v>2011</v>
      </c>
      <c r="C24" s="15">
        <v>43883</v>
      </c>
      <c r="D24" s="7">
        <v>93.3143</v>
      </c>
      <c r="E24" s="7">
        <v>6.3311</v>
      </c>
      <c r="F24" s="7">
        <v>0.0723</v>
      </c>
      <c r="G24" s="7">
        <f t="shared" si="14"/>
        <v>0.0219</v>
      </c>
      <c r="H24" s="7">
        <v>0.2604</v>
      </c>
      <c r="I24" s="7">
        <v>0</v>
      </c>
      <c r="J24" s="7">
        <v>0</v>
      </c>
      <c r="K24" s="5">
        <f t="shared" si="15"/>
        <v>41.688</v>
      </c>
      <c r="L24" s="5">
        <v>11.58</v>
      </c>
      <c r="M24" s="5">
        <v>0</v>
      </c>
      <c r="N24" s="5">
        <v>0</v>
      </c>
      <c r="O24" s="6">
        <v>0</v>
      </c>
      <c r="Q24"/>
      <c r="R24"/>
    </row>
    <row r="25" spans="2:18" s="2" customFormat="1" ht="12.75">
      <c r="B25" s="4">
        <v>2011</v>
      </c>
      <c r="C25" s="15">
        <v>43884</v>
      </c>
      <c r="D25" s="7">
        <v>93.3143</v>
      </c>
      <c r="E25" s="7">
        <v>6.3311</v>
      </c>
      <c r="F25" s="7">
        <v>0.0723</v>
      </c>
      <c r="G25" s="7">
        <f t="shared" si="14"/>
        <v>0.0219</v>
      </c>
      <c r="H25" s="7">
        <v>0.2604</v>
      </c>
      <c r="I25" s="7">
        <v>0</v>
      </c>
      <c r="J25" s="7">
        <v>0</v>
      </c>
      <c r="K25" s="5">
        <f t="shared" si="15"/>
        <v>41.688</v>
      </c>
      <c r="L25" s="5">
        <v>11.58</v>
      </c>
      <c r="M25" s="5">
        <v>0</v>
      </c>
      <c r="N25" s="5">
        <v>0</v>
      </c>
      <c r="O25" s="6">
        <v>0</v>
      </c>
      <c r="Q25"/>
      <c r="R25"/>
    </row>
    <row r="26" spans="2:18" s="2" customFormat="1" ht="12.75">
      <c r="B26" s="4">
        <v>2011</v>
      </c>
      <c r="C26" s="15">
        <v>43885</v>
      </c>
      <c r="D26" s="7">
        <v>94.5552</v>
      </c>
      <c r="E26" s="7">
        <v>5.0562</v>
      </c>
      <c r="F26" s="7">
        <v>0.2618</v>
      </c>
      <c r="G26" s="7">
        <f>0.0343+0.0385+0.0011</f>
        <v>0.07390000000000001</v>
      </c>
      <c r="H26" s="7">
        <v>0.0529</v>
      </c>
      <c r="I26" s="7">
        <v>0</v>
      </c>
      <c r="J26" s="7">
        <v>0</v>
      </c>
      <c r="K26" s="5">
        <f t="shared" si="15"/>
        <v>41.544</v>
      </c>
      <c r="L26" s="5">
        <v>11.54</v>
      </c>
      <c r="M26" s="5">
        <v>0</v>
      </c>
      <c r="N26" s="5">
        <v>0</v>
      </c>
      <c r="O26" s="6">
        <v>0</v>
      </c>
      <c r="Q26"/>
      <c r="R26"/>
    </row>
    <row r="27" spans="2:18" s="2" customFormat="1" ht="12.75">
      <c r="B27" s="4">
        <v>2011</v>
      </c>
      <c r="C27" s="15">
        <v>43886</v>
      </c>
      <c r="D27" s="7">
        <v>94.5552</v>
      </c>
      <c r="E27" s="7">
        <v>5.0562</v>
      </c>
      <c r="F27" s="7">
        <v>0.2618</v>
      </c>
      <c r="G27" s="7">
        <f aca="true" t="shared" si="16" ref="G27:G30">0.0343+0.0385+0.0011</f>
        <v>0.07390000000000001</v>
      </c>
      <c r="H27" s="7">
        <v>0.0529</v>
      </c>
      <c r="I27" s="7">
        <v>0</v>
      </c>
      <c r="J27" s="7">
        <v>0</v>
      </c>
      <c r="K27" s="5">
        <f aca="true" t="shared" si="17" ref="K27:K31">L27*3.6</f>
        <v>41.544</v>
      </c>
      <c r="L27" s="5">
        <v>11.54</v>
      </c>
      <c r="M27" s="5">
        <v>0</v>
      </c>
      <c r="N27" s="5">
        <v>0</v>
      </c>
      <c r="O27" s="6">
        <v>0</v>
      </c>
      <c r="Q27"/>
      <c r="R27"/>
    </row>
    <row r="28" spans="2:18" s="2" customFormat="1" ht="12.75">
      <c r="B28" s="4">
        <v>2011</v>
      </c>
      <c r="C28" s="15">
        <v>43887</v>
      </c>
      <c r="D28" s="7">
        <v>94.5552</v>
      </c>
      <c r="E28" s="7">
        <v>5.0562</v>
      </c>
      <c r="F28" s="7">
        <v>0.2618</v>
      </c>
      <c r="G28" s="7">
        <f t="shared" si="16"/>
        <v>0.07390000000000001</v>
      </c>
      <c r="H28" s="7">
        <v>0.0529</v>
      </c>
      <c r="I28" s="7">
        <v>0</v>
      </c>
      <c r="J28" s="7">
        <v>0</v>
      </c>
      <c r="K28" s="5">
        <f t="shared" si="17"/>
        <v>41.544</v>
      </c>
      <c r="L28" s="5">
        <v>11.54</v>
      </c>
      <c r="M28" s="5">
        <v>0</v>
      </c>
      <c r="N28" s="5">
        <v>0</v>
      </c>
      <c r="O28" s="6">
        <v>0</v>
      </c>
      <c r="Q28"/>
      <c r="R28"/>
    </row>
    <row r="29" spans="2:18" s="2" customFormat="1" ht="12.75">
      <c r="B29" s="4">
        <v>2011</v>
      </c>
      <c r="C29" s="15">
        <v>43888</v>
      </c>
      <c r="D29" s="7">
        <v>94.5552</v>
      </c>
      <c r="E29" s="7">
        <v>5.0562</v>
      </c>
      <c r="F29" s="7">
        <v>0.2618</v>
      </c>
      <c r="G29" s="7">
        <f t="shared" si="16"/>
        <v>0.07390000000000001</v>
      </c>
      <c r="H29" s="7">
        <v>0.0529</v>
      </c>
      <c r="I29" s="7">
        <v>0</v>
      </c>
      <c r="J29" s="7">
        <v>0</v>
      </c>
      <c r="K29" s="5">
        <f t="shared" si="17"/>
        <v>41.544</v>
      </c>
      <c r="L29" s="5">
        <v>11.54</v>
      </c>
      <c r="M29" s="5">
        <v>0</v>
      </c>
      <c r="N29" s="5">
        <v>0</v>
      </c>
      <c r="O29" s="6">
        <v>0</v>
      </c>
      <c r="Q29"/>
      <c r="R29"/>
    </row>
    <row r="30" spans="2:18" ht="12.75">
      <c r="B30" s="4">
        <v>2011</v>
      </c>
      <c r="C30" s="15">
        <v>43889</v>
      </c>
      <c r="D30" s="7">
        <v>94.5552</v>
      </c>
      <c r="E30" s="7">
        <v>5.0562</v>
      </c>
      <c r="F30" s="7">
        <v>0.2618</v>
      </c>
      <c r="G30" s="7">
        <f t="shared" si="16"/>
        <v>0.07390000000000001</v>
      </c>
      <c r="H30" s="7">
        <v>0.0529</v>
      </c>
      <c r="I30" s="7">
        <v>0</v>
      </c>
      <c r="J30" s="7">
        <v>0</v>
      </c>
      <c r="K30" s="5">
        <f t="shared" si="17"/>
        <v>41.544</v>
      </c>
      <c r="L30" s="5">
        <v>11.54</v>
      </c>
      <c r="M30" s="5">
        <v>0</v>
      </c>
      <c r="N30" s="5">
        <v>0</v>
      </c>
      <c r="O30" s="6">
        <v>0</v>
      </c>
      <c r="R30"/>
    </row>
    <row r="31" spans="2:15" ht="13.5" thickBot="1">
      <c r="B31" s="14">
        <v>2011</v>
      </c>
      <c r="C31" s="18">
        <v>43890</v>
      </c>
      <c r="D31" s="19">
        <v>93.5314</v>
      </c>
      <c r="E31" s="19">
        <v>6.1658</v>
      </c>
      <c r="F31" s="19">
        <v>0.2068</v>
      </c>
      <c r="G31" s="19">
        <v>0.0302</v>
      </c>
      <c r="H31" s="19">
        <v>0.0658</v>
      </c>
      <c r="I31" s="19">
        <v>0</v>
      </c>
      <c r="J31" s="19">
        <v>0</v>
      </c>
      <c r="K31" s="20">
        <f t="shared" si="17"/>
        <v>41.832</v>
      </c>
      <c r="L31" s="20">
        <v>11.62</v>
      </c>
      <c r="M31" s="20">
        <v>0</v>
      </c>
      <c r="N31" s="20">
        <v>0</v>
      </c>
      <c r="O31" s="21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2020-03-10T10:46:13Z</dcterms:modified>
  <cp:category/>
  <cp:version/>
  <cp:contentType/>
  <cp:contentStatus/>
</cp:coreProperties>
</file>